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10" yWindow="615" windowWidth="19395" windowHeight="10995" activeTab="1"/>
  </bookViews>
  <sheets>
    <sheet name="사용내역" sheetId="1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E11" i="2"/>
  <c r="E4" i="1"/>
  <c r="E5"/>
  <c r="E6" s="1"/>
  <c r="E7" s="1"/>
  <c r="E8" s="1"/>
  <c r="E9" s="1"/>
  <c r="E3"/>
  <c r="D10" i="2"/>
  <c r="F10"/>
  <c r="D10" i="1"/>
  <c r="C10"/>
</calcChain>
</file>

<file path=xl/sharedStrings.xml><?xml version="1.0" encoding="utf-8"?>
<sst xmlns="http://schemas.openxmlformats.org/spreadsheetml/2006/main" count="39" uniqueCount="36">
  <si>
    <t>거래일시</t>
  </si>
  <si>
    <t>입금액</t>
  </si>
  <si>
    <t>출금액</t>
  </si>
  <si>
    <t>내용</t>
  </si>
  <si>
    <t>잔액</t>
  </si>
  <si>
    <t>(주)뉴캐스트</t>
  </si>
  <si>
    <t>비고</t>
    <phoneticPr fontId="4" type="noConversion"/>
  </si>
  <si>
    <t>합계</t>
    <phoneticPr fontId="4" type="noConversion"/>
  </si>
  <si>
    <t>광주연맹지정</t>
  </si>
  <si>
    <t>박종건</t>
  </si>
  <si>
    <t>12.19~03.18</t>
  </si>
  <si>
    <t>03.19~06.17</t>
  </si>
  <si>
    <t>09.14~12.16</t>
  </si>
  <si>
    <t>울산시연맹지정</t>
    <phoneticPr fontId="4" type="noConversion"/>
  </si>
  <si>
    <t>기부금 수입 및 지출</t>
    <phoneticPr fontId="4" type="noConversion"/>
  </si>
  <si>
    <t>년도</t>
    <phoneticPr fontId="4" type="noConversion"/>
  </si>
  <si>
    <t>수입내역</t>
    <phoneticPr fontId="4" type="noConversion"/>
  </si>
  <si>
    <t>지출내역</t>
    <phoneticPr fontId="4" type="noConversion"/>
  </si>
  <si>
    <t>분류</t>
    <phoneticPr fontId="4" type="noConversion"/>
  </si>
  <si>
    <t>금액</t>
    <phoneticPr fontId="4" type="noConversion"/>
  </si>
  <si>
    <t>지역지정기부금</t>
    <phoneticPr fontId="4" type="noConversion"/>
  </si>
  <si>
    <t>광주연맹대회 지원</t>
    <phoneticPr fontId="4" type="noConversion"/>
  </si>
  <si>
    <t>울산연맹대회 지원</t>
    <phoneticPr fontId="4" type="noConversion"/>
  </si>
  <si>
    <t>이자</t>
    <phoneticPr fontId="4" type="noConversion"/>
  </si>
  <si>
    <t>총    액</t>
    <phoneticPr fontId="4" type="noConversion"/>
  </si>
  <si>
    <t>지정기부금</t>
    <phoneticPr fontId="4" type="noConversion"/>
  </si>
  <si>
    <t>전년도이월</t>
    <phoneticPr fontId="4" type="noConversion"/>
  </si>
  <si>
    <t>2016.01.11</t>
    <phoneticPr fontId="4" type="noConversion"/>
  </si>
  <si>
    <t>2016.01.12</t>
    <phoneticPr fontId="4" type="noConversion"/>
  </si>
  <si>
    <t>2016.03.19</t>
    <phoneticPr fontId="4" type="noConversion"/>
  </si>
  <si>
    <t>2016.05.11</t>
    <phoneticPr fontId="4" type="noConversion"/>
  </si>
  <si>
    <t>2016.05.16</t>
    <phoneticPr fontId="4" type="noConversion"/>
  </si>
  <si>
    <t>2016.06.18</t>
    <phoneticPr fontId="4" type="noConversion"/>
  </si>
  <si>
    <t>2016.12.17</t>
    <phoneticPr fontId="4" type="noConversion"/>
  </si>
  <si>
    <t>전년도이월</t>
    <phoneticPr fontId="4" type="noConversion"/>
  </si>
  <si>
    <t>잔액</t>
    <phoneticPr fontId="4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</si>
</sst>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4">
    <font>
      <sz val="11"/>
      <color indexed="8"/>
      <name val="맑은 고딕"/>
      <family val="2"/>
      <scheme val="minor"/>
    </font>
    <font>
      <b/>
      <sz val="9"/>
      <name val="NanumGothic"/>
      <family val="3"/>
      <charset val="129"/>
    </font>
    <font>
      <sz val="9"/>
      <name val="NanumGothic"/>
      <family val="3"/>
      <charset val="129"/>
    </font>
    <font>
      <sz val="9"/>
      <name val="NanumGothic"/>
      <family val="3"/>
      <charset val="129"/>
    </font>
    <font>
      <sz val="8"/>
      <name val="맑은 고딕"/>
      <family val="3"/>
      <charset val="129"/>
      <scheme val="minor"/>
    </font>
    <font>
      <sz val="9"/>
      <name val="돋움"/>
      <family val="3"/>
      <charset val="129"/>
    </font>
    <font>
      <sz val="9"/>
      <color indexed="8"/>
      <name val="Gulim"/>
      <family val="3"/>
    </font>
    <font>
      <b/>
      <sz val="22"/>
      <color indexed="8"/>
      <name val="맑은 고딕"/>
      <family val="3"/>
      <charset val="129"/>
      <scheme val="minor"/>
    </font>
    <font>
      <sz val="12"/>
      <color indexed="8"/>
      <name val="맑은 고딕"/>
      <family val="2"/>
      <scheme val="minor"/>
    </font>
    <font>
      <sz val="12"/>
      <color indexed="8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sz val="11"/>
      <color theme="1"/>
      <name val="돋움"/>
      <family val="3"/>
      <charset val="129"/>
    </font>
    <font>
      <sz val="14"/>
      <color indexed="8"/>
      <name val="맑은 고딕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E5E5E5"/>
      </right>
      <top/>
      <bottom style="thin">
        <color rgb="FFE5E5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double">
        <color indexed="64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double">
        <color indexed="64"/>
      </bottom>
      <diagonal/>
    </border>
    <border>
      <left style="medium">
        <color indexed="64"/>
      </left>
      <right style="mediumDashed">
        <color indexed="64"/>
      </right>
      <top style="double">
        <color indexed="64"/>
      </top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 style="double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double">
        <color indexed="64"/>
      </bottom>
      <diagonal/>
    </border>
    <border>
      <left/>
      <right style="mediumDashed">
        <color indexed="64"/>
      </right>
      <top style="double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1" fillId="2" borderId="2" xfId="0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9" fillId="0" borderId="6" xfId="0" applyFont="1" applyBorder="1" applyAlignment="1">
      <alignment horizontal="center" vertical="center"/>
    </xf>
    <xf numFmtId="3" fontId="9" fillId="0" borderId="8" xfId="0" applyNumberFormat="1" applyFont="1" applyBorder="1">
      <alignment vertical="center"/>
    </xf>
    <xf numFmtId="3" fontId="9" fillId="0" borderId="10" xfId="0" applyNumberFormat="1" applyFont="1" applyBorder="1">
      <alignment vertical="center"/>
    </xf>
    <xf numFmtId="0" fontId="9" fillId="0" borderId="10" xfId="0" applyFont="1" applyBorder="1">
      <alignment vertical="center"/>
    </xf>
    <xf numFmtId="3" fontId="9" fillId="0" borderId="12" xfId="0" applyNumberFormat="1" applyFont="1" applyBorder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21" xfId="0" applyFont="1" applyBorder="1">
      <alignment vertical="center"/>
    </xf>
    <xf numFmtId="41" fontId="1" fillId="0" borderId="2" xfId="1" applyFont="1" applyBorder="1" applyAlignment="1">
      <alignment horizontal="right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1" fontId="13" fillId="0" borderId="23" xfId="1" applyFont="1" applyBorder="1" applyAlignment="1">
      <alignment horizontal="center" vertical="center"/>
    </xf>
    <xf numFmtId="41" fontId="13" fillId="0" borderId="25" xfId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F15" sqref="F15"/>
    </sheetView>
  </sheetViews>
  <sheetFormatPr defaultRowHeight="16.5"/>
  <cols>
    <col min="1" max="1" width="20.125" customWidth="1"/>
    <col min="2" max="2" width="19.375" customWidth="1"/>
    <col min="3" max="3" width="17.25" customWidth="1"/>
    <col min="4" max="4" width="18.125" customWidth="1"/>
    <col min="5" max="5" width="16.75" customWidth="1"/>
    <col min="6" max="6" width="10" customWidth="1"/>
    <col min="7" max="7" width="15.75" customWidth="1"/>
  </cols>
  <sheetData>
    <row r="1" spans="1:7">
      <c r="A1" s="3" t="s">
        <v>0</v>
      </c>
      <c r="B1" s="3" t="s">
        <v>3</v>
      </c>
      <c r="C1" s="3" t="s">
        <v>1</v>
      </c>
      <c r="D1" s="3" t="s">
        <v>2</v>
      </c>
      <c r="E1" s="3" t="s">
        <v>4</v>
      </c>
      <c r="F1" s="3" t="s">
        <v>6</v>
      </c>
      <c r="G1" s="1"/>
    </row>
    <row r="2" spans="1:7">
      <c r="A2" s="3" t="s">
        <v>26</v>
      </c>
      <c r="B2" s="3"/>
      <c r="C2" s="3"/>
      <c r="D2" s="3"/>
      <c r="E2" s="25">
        <v>1300300</v>
      </c>
      <c r="F2" s="3"/>
      <c r="G2" s="1"/>
    </row>
    <row r="3" spans="1:7">
      <c r="A3" s="4" t="s">
        <v>27</v>
      </c>
      <c r="B3" s="4" t="s">
        <v>8</v>
      </c>
      <c r="C3" s="5">
        <v>0</v>
      </c>
      <c r="D3" s="5">
        <v>1235000</v>
      </c>
      <c r="E3" s="5">
        <f>E2+C3-D3</f>
        <v>65300</v>
      </c>
      <c r="F3" s="4"/>
      <c r="G3" s="2"/>
    </row>
    <row r="4" spans="1:7">
      <c r="A4" s="4" t="s">
        <v>28</v>
      </c>
      <c r="B4" s="4" t="s">
        <v>9</v>
      </c>
      <c r="C4" s="5">
        <v>100000</v>
      </c>
      <c r="D4" s="5">
        <v>0</v>
      </c>
      <c r="E4" s="5">
        <f t="shared" ref="E4:E9" si="0">E3+C4-D4</f>
        <v>165300</v>
      </c>
      <c r="F4" s="4"/>
      <c r="G4" s="2"/>
    </row>
    <row r="5" spans="1:7">
      <c r="A5" s="4" t="s">
        <v>29</v>
      </c>
      <c r="B5" s="4" t="s">
        <v>10</v>
      </c>
      <c r="C5" s="5">
        <v>69</v>
      </c>
      <c r="D5" s="5">
        <v>0</v>
      </c>
      <c r="E5" s="5">
        <f t="shared" si="0"/>
        <v>165369</v>
      </c>
      <c r="F5" s="4"/>
      <c r="G5" s="2"/>
    </row>
    <row r="6" spans="1:7">
      <c r="A6" s="4" t="s">
        <v>30</v>
      </c>
      <c r="B6" s="4" t="s">
        <v>5</v>
      </c>
      <c r="C6" s="5">
        <v>1000000</v>
      </c>
      <c r="D6" s="5">
        <v>0</v>
      </c>
      <c r="E6" s="5">
        <f t="shared" si="0"/>
        <v>1165369</v>
      </c>
      <c r="F6" s="4"/>
      <c r="G6" s="2"/>
    </row>
    <row r="7" spans="1:7">
      <c r="A7" s="4" t="s">
        <v>31</v>
      </c>
      <c r="B7" s="9" t="s">
        <v>13</v>
      </c>
      <c r="C7" s="5">
        <v>0</v>
      </c>
      <c r="D7" s="5">
        <v>950000</v>
      </c>
      <c r="E7" s="5">
        <f t="shared" si="0"/>
        <v>215369</v>
      </c>
      <c r="F7" s="4"/>
      <c r="G7" s="2"/>
    </row>
    <row r="8" spans="1:7">
      <c r="A8" s="4" t="s">
        <v>32</v>
      </c>
      <c r="B8" s="4" t="s">
        <v>11</v>
      </c>
      <c r="C8" s="5">
        <v>59</v>
      </c>
      <c r="D8" s="5">
        <v>0</v>
      </c>
      <c r="E8" s="5">
        <f t="shared" si="0"/>
        <v>215428</v>
      </c>
      <c r="F8" s="4"/>
      <c r="G8" s="2"/>
    </row>
    <row r="9" spans="1:7">
      <c r="A9" s="4" t="s">
        <v>33</v>
      </c>
      <c r="B9" s="4" t="s">
        <v>12</v>
      </c>
      <c r="C9" s="5">
        <v>55</v>
      </c>
      <c r="D9" s="5">
        <v>0</v>
      </c>
      <c r="E9" s="5">
        <f t="shared" si="0"/>
        <v>215483</v>
      </c>
      <c r="F9" s="4"/>
      <c r="G9" s="2"/>
    </row>
    <row r="10" spans="1:7">
      <c r="A10" s="6" t="s">
        <v>7</v>
      </c>
      <c r="B10" s="6"/>
      <c r="C10" s="8">
        <f>SUM(C3:C9)</f>
        <v>1100183</v>
      </c>
      <c r="D10" s="8">
        <f>SUM(D3:D9)</f>
        <v>2185000</v>
      </c>
      <c r="E10" s="7"/>
      <c r="F10" s="6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F11"/>
  <sheetViews>
    <sheetView tabSelected="1" workbookViewId="0">
      <selection activeCell="L13" sqref="L13"/>
    </sheetView>
  </sheetViews>
  <sheetFormatPr defaultRowHeight="16.5"/>
  <cols>
    <col min="1" max="1" width="2.375" customWidth="1"/>
    <col min="2" max="2" width="10.5" customWidth="1"/>
    <col min="3" max="3" width="17.25" customWidth="1"/>
    <col min="4" max="4" width="13.625" customWidth="1"/>
    <col min="5" max="5" width="21.25" customWidth="1"/>
    <col min="6" max="6" width="14.375" customWidth="1"/>
    <col min="7" max="7" width="2.5" customWidth="1"/>
  </cols>
  <sheetData>
    <row r="2" spans="2:6" ht="33.6" customHeight="1">
      <c r="B2" s="39" t="s">
        <v>14</v>
      </c>
      <c r="C2" s="39"/>
      <c r="D2" s="39"/>
      <c r="E2" s="39"/>
      <c r="F2" s="39"/>
    </row>
    <row r="3" spans="2:6" ht="17.25" thickBot="1">
      <c r="B3" s="10"/>
    </row>
    <row r="4" spans="2:6" ht="30.4" customHeight="1" thickBot="1">
      <c r="B4" s="31" t="s">
        <v>15</v>
      </c>
      <c r="C4" s="33" t="s">
        <v>16</v>
      </c>
      <c r="D4" s="34"/>
      <c r="E4" s="35" t="s">
        <v>17</v>
      </c>
      <c r="F4" s="34"/>
    </row>
    <row r="5" spans="2:6" ht="30.4" customHeight="1" thickBot="1">
      <c r="B5" s="32"/>
      <c r="C5" s="17" t="s">
        <v>18</v>
      </c>
      <c r="D5" s="11" t="s">
        <v>19</v>
      </c>
      <c r="E5" s="16" t="s">
        <v>18</v>
      </c>
      <c r="F5" s="11" t="s">
        <v>19</v>
      </c>
    </row>
    <row r="6" spans="2:6" ht="30.4" customHeight="1" thickTop="1" thickBot="1">
      <c r="B6" s="36">
        <v>2016</v>
      </c>
      <c r="C6" s="21" t="s">
        <v>34</v>
      </c>
      <c r="D6" s="12">
        <v>1300300</v>
      </c>
      <c r="E6" s="23" t="s">
        <v>21</v>
      </c>
      <c r="F6" s="12">
        <v>1235000</v>
      </c>
    </row>
    <row r="7" spans="2:6" ht="30.4" customHeight="1" thickTop="1" thickBot="1">
      <c r="B7" s="37"/>
      <c r="C7" s="21" t="s">
        <v>20</v>
      </c>
      <c r="D7" s="12">
        <v>1000000</v>
      </c>
      <c r="E7" s="24" t="s">
        <v>22</v>
      </c>
      <c r="F7" s="13">
        <v>950000</v>
      </c>
    </row>
    <row r="8" spans="2:6" ht="30.4" customHeight="1" thickBot="1">
      <c r="B8" s="37"/>
      <c r="C8" s="22" t="s">
        <v>25</v>
      </c>
      <c r="D8" s="13">
        <v>100000</v>
      </c>
      <c r="E8" s="24"/>
      <c r="F8" s="14"/>
    </row>
    <row r="9" spans="2:6" ht="30.4" customHeight="1" thickBot="1">
      <c r="B9" s="37"/>
      <c r="C9" s="22" t="s">
        <v>23</v>
      </c>
      <c r="D9" s="14">
        <v>183</v>
      </c>
      <c r="E9" s="19"/>
      <c r="F9" s="14"/>
    </row>
    <row r="10" spans="2:6" ht="30.4" customHeight="1" thickBot="1">
      <c r="B10" s="38"/>
      <c r="C10" s="18" t="s">
        <v>24</v>
      </c>
      <c r="D10" s="15">
        <f>SUM(D6:D9)</f>
        <v>2400483</v>
      </c>
      <c r="E10" s="20" t="s">
        <v>24</v>
      </c>
      <c r="F10" s="15">
        <f>SUM(F6:F9)</f>
        <v>2185000</v>
      </c>
    </row>
    <row r="11" spans="2:6" ht="34.5" customHeight="1" thickBot="1">
      <c r="B11" s="26" t="s">
        <v>35</v>
      </c>
      <c r="C11" s="27"/>
      <c r="D11" s="28"/>
      <c r="E11" s="29">
        <f>D10-F10</f>
        <v>215483</v>
      </c>
      <c r="F11" s="30"/>
    </row>
  </sheetData>
  <mergeCells count="7">
    <mergeCell ref="B2:F2"/>
    <mergeCell ref="B11:D11"/>
    <mergeCell ref="E11:F11"/>
    <mergeCell ref="B4:B5"/>
    <mergeCell ref="C4:D4"/>
    <mergeCell ref="E4:F4"/>
    <mergeCell ref="B6:B10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사용내역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레몬</cp:lastModifiedBy>
  <dcterms:created xsi:type="dcterms:W3CDTF">2016-11-30T09:26:32Z</dcterms:created>
  <dcterms:modified xsi:type="dcterms:W3CDTF">2018-01-30T06:27:17Z</dcterms:modified>
</cp:coreProperties>
</file>